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0" yWindow="105" windowWidth="12120" windowHeight="7935"/>
  </bookViews>
  <sheets>
    <sheet name="19.50_2019" sheetId="1" r:id="rId1"/>
  </sheets>
  <definedNames>
    <definedName name="A_IMPRESIÓN_IM">'19.50_2019'!$A$12:$J$29</definedName>
    <definedName name="_xlnm.Print_Area" localSheetId="0">'19.50_2019'!$A$1:$I$28</definedName>
    <definedName name="Imprimir_área_IM" localSheetId="0">'19.50_2019'!$A$12:$J$29</definedName>
  </definedNames>
  <calcPr calcId="152511"/>
</workbook>
</file>

<file path=xl/calcChain.xml><?xml version="1.0" encoding="utf-8"?>
<calcChain xmlns="http://schemas.openxmlformats.org/spreadsheetml/2006/main">
  <c r="I27" i="1" l="1"/>
  <c r="H27" i="1"/>
  <c r="F27" i="1"/>
  <c r="I26" i="1"/>
  <c r="F26" i="1"/>
  <c r="H26" i="1" s="1"/>
  <c r="H25" i="1"/>
  <c r="G25" i="1"/>
  <c r="F25" i="1"/>
  <c r="E25" i="1"/>
  <c r="I25" i="1" s="1"/>
  <c r="D25" i="1"/>
  <c r="C25" i="1"/>
  <c r="I23" i="1"/>
  <c r="F23" i="1"/>
  <c r="H23" i="1" s="1"/>
  <c r="I22" i="1"/>
  <c r="H22" i="1"/>
  <c r="F22" i="1"/>
  <c r="G21" i="1"/>
  <c r="E21" i="1"/>
  <c r="I21" i="1" s="1"/>
  <c r="D21" i="1"/>
  <c r="C21" i="1"/>
  <c r="I19" i="1"/>
  <c r="H19" i="1"/>
  <c r="F19" i="1"/>
  <c r="I18" i="1"/>
  <c r="F18" i="1"/>
  <c r="F14" i="1" s="1"/>
  <c r="H14" i="1" s="1"/>
  <c r="G17" i="1"/>
  <c r="I17" i="1" s="1"/>
  <c r="F17" i="1"/>
  <c r="E17" i="1"/>
  <c r="D17" i="1"/>
  <c r="D13" i="1" s="1"/>
  <c r="C17" i="1"/>
  <c r="G15" i="1"/>
  <c r="E15" i="1"/>
  <c r="I15" i="1" s="1"/>
  <c r="D15" i="1"/>
  <c r="C15" i="1"/>
  <c r="G14" i="1"/>
  <c r="E14" i="1"/>
  <c r="I14" i="1" s="1"/>
  <c r="D14" i="1"/>
  <c r="C14" i="1"/>
  <c r="G13" i="1"/>
  <c r="I13" i="1" s="1"/>
  <c r="E13" i="1"/>
  <c r="C13" i="1"/>
  <c r="F15" i="1" l="1"/>
  <c r="H15" i="1" s="1"/>
  <c r="H18" i="1"/>
  <c r="F21" i="1"/>
  <c r="H21" i="1" s="1"/>
  <c r="H17" i="1"/>
  <c r="F13" i="1" l="1"/>
  <c r="H13" i="1" s="1"/>
</calcChain>
</file>

<file path=xl/sharedStrings.xml><?xml version="1.0" encoding="utf-8"?>
<sst xmlns="http://schemas.openxmlformats.org/spreadsheetml/2006/main" count="28" uniqueCount="17">
  <si>
    <t>%</t>
  </si>
  <si>
    <t>4</t>
  </si>
  <si>
    <t>Nacional</t>
  </si>
  <si>
    <t>Grupos de Edad</t>
  </si>
  <si>
    <t>Meta</t>
  </si>
  <si>
    <t xml:space="preserve">
Total Aplicado</t>
  </si>
  <si>
    <t xml:space="preserve">
Grupo Blanco</t>
  </si>
  <si>
    <t xml:space="preserve">
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</si>
  <si>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</si>
  <si>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</si>
  <si>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</si>
  <si>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</si>
  <si>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</si>
  <si>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</si>
  <si>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Cd de Méx</t>
  </si>
  <si>
    <t>Anuario Estadístico 2019</t>
  </si>
  <si>
    <t>19.50 Dosis Aplicadas de DPT en Semanas Nacionales de Vacunación 
por Grupos de Edad en la Ciudad de México y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</si>
</sst>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9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 applyProtection="1">
      <alignment horizontal="left" vertical="center"/>
    </xf>
    <xf numFmtId="0" fontId="9" fillId="0" borderId="0" xfId="3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3" fontId="8" fillId="0" borderId="0" xfId="0" applyNumberFormat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165" fontId="8" fillId="0" borderId="0" xfId="0" applyNumberFormat="1" applyFont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 applyProtection="1">
      <alignment horizontal="left" vertical="center"/>
    </xf>
    <xf numFmtId="3" fontId="9" fillId="0" borderId="0" xfId="0" applyNumberFormat="1" applyFont="1" applyFill="1" applyAlignment="1" applyProtection="1">
      <alignment horizontal="right" vertical="center"/>
    </xf>
    <xf numFmtId="0" fontId="8" fillId="0" borderId="2" xfId="3" applyFont="1" applyBorder="1" applyAlignment="1">
      <alignment vertical="center"/>
    </xf>
    <xf numFmtId="0" fontId="8" fillId="0" borderId="2" xfId="3" applyFont="1" applyBorder="1" applyAlignment="1" applyProtection="1">
      <alignment horizontal="left" vertical="center"/>
    </xf>
    <xf numFmtId="0" fontId="8" fillId="0" borderId="2" xfId="3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43" fontId="9" fillId="0" borderId="2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 applyProtection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9" fillId="0" borderId="0" xfId="3" applyFont="1" applyFill="1" applyAlignment="1" applyProtection="1">
      <alignment horizontal="right" vertical="center"/>
    </xf>
    <xf numFmtId="0" fontId="8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3" fontId="8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523874</xdr:colOff>
      <xdr:row>0</xdr:row>
      <xdr:rowOff>0</xdr:rowOff>
    </xdr:from>
    <xdr:to>
      <xdr:col>8</xdr:col>
      <xdr:colOff>1329696</xdr:colOff>
      <xdr:row>3</xdr:row>
      <xdr:rowOff>114300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49" y="0"/>
          <a:ext cx="2263147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1133475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25717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R29"/>
  <sheetViews>
    <sheetView showGridLines="0" tabSelected="1" topLeftCell="A4" zoomScaleNormal="100" zoomScaleSheetLayoutView="70" workbookViewId="0">
      <selection activeCell="A8" sqref="A8:I8"/>
    </sheetView>
  </sheetViews>
  <sheetFormatPr baseColWidth="10" defaultColWidth="5.25" defaultRowHeight="15" x14ac:dyDescent="0.15"/>
  <cols>
    <col min="1" max="9" width="19.125" style="2" customWidth="1"/>
    <col min="10" max="10" width="9.125" style="2" customWidth="1"/>
    <col min="11" max="11" width="7.625" style="2" customWidth="1"/>
    <col min="12" max="18" width="8.625" style="2" customWidth="1"/>
    <col min="19" max="16384" width="5.25" style="2"/>
  </cols>
  <sheetData>
    <row r="1" spans="1:18" ht="15" customHeight="1" x14ac:dyDescent="0.15"/>
    <row r="2" spans="1:18" ht="15" customHeight="1" x14ac:dyDescent="0.15"/>
    <row r="3" spans="1:18" ht="15" customHeight="1" x14ac:dyDescent="0.15"/>
    <row r="4" spans="1:18" ht="15" customHeight="1" x14ac:dyDescent="0.15"/>
    <row r="5" spans="1:18" ht="15" customHeight="1" x14ac:dyDescent="0.15"/>
    <row r="6" spans="1:18" ht="18.75" x14ac:dyDescent="0.15">
      <c r="A6" s="41" t="s">
        <v>15</v>
      </c>
      <c r="B6" s="41"/>
      <c r="C6" s="41"/>
      <c r="D6" s="41"/>
      <c r="E6" s="41"/>
      <c r="F6" s="41"/>
      <c r="G6" s="41"/>
      <c r="H6" s="41"/>
      <c r="I6" s="41"/>
    </row>
    <row r="8" spans="1:18" s="3" customFormat="1" ht="38.25" customHeight="1" x14ac:dyDescent="0.15">
      <c r="A8" s="42" t="s">
        <v>16</v>
      </c>
      <c r="B8" s="43"/>
      <c r="C8" s="43"/>
      <c r="D8" s="43"/>
      <c r="E8" s="43"/>
      <c r="F8" s="43"/>
      <c r="G8" s="43"/>
      <c r="H8" s="43"/>
      <c r="I8" s="43"/>
    </row>
    <row r="9" spans="1:18" ht="15" customHeight="1" x14ac:dyDescent="0.15">
      <c r="A9" s="47"/>
      <c r="B9" s="47"/>
      <c r="C9" s="47"/>
      <c r="D9" s="47"/>
      <c r="E9" s="47"/>
      <c r="F9" s="47"/>
      <c r="G9" s="47"/>
      <c r="H9" s="47"/>
      <c r="I9" s="47"/>
    </row>
    <row r="10" spans="1:18" s="31" customFormat="1" ht="18.75" x14ac:dyDescent="0.15">
      <c r="A10" s="44" t="s">
        <v>2</v>
      </c>
      <c r="B10" s="44"/>
      <c r="C10" s="48" t="s">
        <v>3</v>
      </c>
      <c r="D10" s="49"/>
      <c r="E10" s="45" t="s">
        <v>4</v>
      </c>
      <c r="F10" s="45" t="s">
        <v>5</v>
      </c>
      <c r="G10" s="45" t="s">
        <v>6</v>
      </c>
      <c r="H10" s="44" t="s">
        <v>0</v>
      </c>
      <c r="I10" s="44"/>
    </row>
    <row r="11" spans="1:18" s="31" customFormat="1" ht="31.5" customHeight="1" x14ac:dyDescent="0.15">
      <c r="A11" s="44"/>
      <c r="B11" s="44"/>
      <c r="C11" s="1">
        <v>1</v>
      </c>
      <c r="D11" s="1" t="s">
        <v>1</v>
      </c>
      <c r="E11" s="46"/>
      <c r="F11" s="46"/>
      <c r="G11" s="46"/>
      <c r="H11" s="1" t="s">
        <v>7</v>
      </c>
      <c r="I11" s="1" t="s">
        <v>6</v>
      </c>
    </row>
    <row r="12" spans="1:18" ht="16.5" customHeight="1" x14ac:dyDescent="0.15">
      <c r="A12" s="4"/>
      <c r="B12" s="4"/>
      <c r="C12" s="5"/>
      <c r="D12" s="5"/>
      <c r="E12" s="4"/>
      <c r="F12" s="4"/>
      <c r="G12" s="4"/>
      <c r="H12" s="40"/>
      <c r="I12" s="40"/>
      <c r="J12" s="6"/>
      <c r="K12" s="6"/>
      <c r="L12" s="6"/>
      <c r="M12" s="6"/>
      <c r="N12" s="6"/>
      <c r="O12" s="6"/>
      <c r="P12" s="6"/>
      <c r="Q12" s="6"/>
      <c r="R12" s="6"/>
    </row>
    <row r="13" spans="1:18" s="12" customFormat="1" ht="18" customHeight="1" x14ac:dyDescent="0.15">
      <c r="A13" s="7"/>
      <c r="B13" s="8" t="s">
        <v>8</v>
      </c>
      <c r="C13" s="9">
        <f>SUM(C17,C21,C25)</f>
        <v>571</v>
      </c>
      <c r="D13" s="9">
        <f t="shared" ref="D13:G15" si="0">SUM(D17,D21,D25)</f>
        <v>18143</v>
      </c>
      <c r="E13" s="9">
        <f t="shared" si="0"/>
        <v>18813</v>
      </c>
      <c r="F13" s="9">
        <f t="shared" si="0"/>
        <v>18714</v>
      </c>
      <c r="G13" s="9">
        <f t="shared" si="0"/>
        <v>18813</v>
      </c>
      <c r="H13" s="10">
        <f t="shared" ref="H13:I15" si="1">IFERROR((F13/$E13)*100,"-")</f>
        <v>99.473768139052794</v>
      </c>
      <c r="I13" s="10">
        <f t="shared" si="1"/>
        <v>100</v>
      </c>
      <c r="J13" s="11"/>
    </row>
    <row r="14" spans="1:18" s="12" customFormat="1" ht="18" customHeight="1" x14ac:dyDescent="0.15">
      <c r="A14" s="13" t="s">
        <v>8</v>
      </c>
      <c r="B14" s="8" t="s">
        <v>9</v>
      </c>
      <c r="C14" s="9">
        <f t="shared" ref="C14:C15" si="2">SUM(C18,C22,C26)</f>
        <v>516</v>
      </c>
      <c r="D14" s="9">
        <f t="shared" si="0"/>
        <v>17098</v>
      </c>
      <c r="E14" s="9">
        <f t="shared" si="0"/>
        <v>17712</v>
      </c>
      <c r="F14" s="9">
        <f t="shared" si="0"/>
        <v>17614</v>
      </c>
      <c r="G14" s="9">
        <f t="shared" si="0"/>
        <v>17712</v>
      </c>
      <c r="H14" s="10">
        <f t="shared" si="1"/>
        <v>99.446702800361336</v>
      </c>
      <c r="I14" s="10">
        <f t="shared" si="1"/>
        <v>100</v>
      </c>
      <c r="J14" s="11"/>
    </row>
    <row r="15" spans="1:18" s="12" customFormat="1" ht="18" customHeight="1" x14ac:dyDescent="0.15">
      <c r="A15" s="7"/>
      <c r="B15" s="8" t="s">
        <v>14</v>
      </c>
      <c r="C15" s="9">
        <f t="shared" si="2"/>
        <v>55</v>
      </c>
      <c r="D15" s="9">
        <f t="shared" si="0"/>
        <v>1045</v>
      </c>
      <c r="E15" s="9">
        <f t="shared" si="0"/>
        <v>1101</v>
      </c>
      <c r="F15" s="9">
        <f t="shared" si="0"/>
        <v>1100</v>
      </c>
      <c r="G15" s="9">
        <f t="shared" si="0"/>
        <v>1101</v>
      </c>
      <c r="H15" s="10">
        <f t="shared" si="1"/>
        <v>99.909173478655759</v>
      </c>
      <c r="I15" s="10">
        <f t="shared" si="1"/>
        <v>100</v>
      </c>
      <c r="J15" s="11"/>
    </row>
    <row r="16" spans="1:18" ht="18" customHeight="1" x14ac:dyDescent="0.15">
      <c r="A16" s="14"/>
      <c r="B16" s="14"/>
      <c r="C16" s="15"/>
      <c r="D16" s="16"/>
      <c r="E16" s="17"/>
      <c r="F16" s="17"/>
      <c r="G16" s="17"/>
      <c r="H16" s="10"/>
      <c r="I16" s="10"/>
      <c r="J16" s="18"/>
    </row>
    <row r="17" spans="1:10" ht="18" customHeight="1" x14ac:dyDescent="0.15">
      <c r="A17" s="7"/>
      <c r="B17" s="8" t="s">
        <v>8</v>
      </c>
      <c r="C17" s="9">
        <f>SUM(C18:C19)</f>
        <v>131</v>
      </c>
      <c r="D17" s="9">
        <f t="shared" ref="D17:G17" si="3">SUM(D18:D19)</f>
        <v>6249</v>
      </c>
      <c r="E17" s="9">
        <f t="shared" si="3"/>
        <v>6256</v>
      </c>
      <c r="F17" s="9">
        <f t="shared" si="3"/>
        <v>6380</v>
      </c>
      <c r="G17" s="9">
        <f t="shared" si="3"/>
        <v>6256</v>
      </c>
      <c r="H17" s="10">
        <f t="shared" ref="H17:I19" si="4">IFERROR((F17/$E17)*100,"-")</f>
        <v>101.98209718670077</v>
      </c>
      <c r="I17" s="10">
        <f t="shared" si="4"/>
        <v>100</v>
      </c>
      <c r="J17" s="18"/>
    </row>
    <row r="18" spans="1:10" ht="18" customHeight="1" x14ac:dyDescent="0.15">
      <c r="A18" s="19" t="s">
        <v>10</v>
      </c>
      <c r="B18" s="20" t="s">
        <v>9</v>
      </c>
      <c r="C18" s="4">
        <v>131</v>
      </c>
      <c r="D18" s="4">
        <v>5866</v>
      </c>
      <c r="E18" s="32">
        <v>5872</v>
      </c>
      <c r="F18" s="33">
        <f>SUM(C18:D18)</f>
        <v>5997</v>
      </c>
      <c r="G18" s="34">
        <v>5872</v>
      </c>
      <c r="H18" s="10">
        <f t="shared" si="4"/>
        <v>102.12874659400546</v>
      </c>
      <c r="I18" s="10">
        <f t="shared" si="4"/>
        <v>100</v>
      </c>
      <c r="J18" s="18"/>
    </row>
    <row r="19" spans="1:10" ht="18" customHeight="1" x14ac:dyDescent="0.15">
      <c r="A19" s="14"/>
      <c r="B19" s="20" t="s">
        <v>14</v>
      </c>
      <c r="C19" s="4">
        <v>0</v>
      </c>
      <c r="D19" s="4">
        <v>383</v>
      </c>
      <c r="E19" s="35">
        <v>384</v>
      </c>
      <c r="F19" s="33">
        <f>SUM(C19:D19)</f>
        <v>383</v>
      </c>
      <c r="G19" s="34">
        <v>384</v>
      </c>
      <c r="H19" s="10">
        <f t="shared" si="4"/>
        <v>99.739583333333343</v>
      </c>
      <c r="I19" s="10">
        <f t="shared" si="4"/>
        <v>100</v>
      </c>
      <c r="J19" s="18"/>
    </row>
    <row r="20" spans="1:10" ht="18" customHeight="1" x14ac:dyDescent="0.15">
      <c r="A20" s="14"/>
      <c r="B20" s="14"/>
      <c r="C20" s="15"/>
      <c r="D20" s="16"/>
      <c r="E20" s="21"/>
      <c r="F20" s="21"/>
      <c r="G20" s="21"/>
      <c r="H20" s="10"/>
      <c r="I20" s="10"/>
      <c r="J20" s="18"/>
    </row>
    <row r="21" spans="1:10" ht="18" customHeight="1" x14ac:dyDescent="0.15">
      <c r="A21" s="7"/>
      <c r="B21" s="8" t="s">
        <v>8</v>
      </c>
      <c r="C21" s="9">
        <f>SUM(C22:C23)</f>
        <v>200</v>
      </c>
      <c r="D21" s="9">
        <f t="shared" ref="D21:G21" si="5">SUM(D22:D23)</f>
        <v>5758</v>
      </c>
      <c r="E21" s="36">
        <f t="shared" si="5"/>
        <v>6279</v>
      </c>
      <c r="F21" s="36">
        <f t="shared" si="5"/>
        <v>5958</v>
      </c>
      <c r="G21" s="36">
        <f t="shared" si="5"/>
        <v>6279</v>
      </c>
      <c r="H21" s="10">
        <f t="shared" ref="H21:I23" si="6">IFERROR((F21/$E21)*100,"-")</f>
        <v>94.887720974677492</v>
      </c>
      <c r="I21" s="10">
        <f t="shared" si="6"/>
        <v>100</v>
      </c>
      <c r="J21" s="18"/>
    </row>
    <row r="22" spans="1:10" ht="18" customHeight="1" x14ac:dyDescent="0.15">
      <c r="A22" s="19" t="s">
        <v>11</v>
      </c>
      <c r="B22" s="20" t="s">
        <v>9</v>
      </c>
      <c r="C22" s="4">
        <v>188</v>
      </c>
      <c r="D22" s="4">
        <v>5445</v>
      </c>
      <c r="E22" s="32">
        <v>5954</v>
      </c>
      <c r="F22" s="33">
        <f t="shared" ref="F22:F23" si="7">SUM(C22:D22)</f>
        <v>5633</v>
      </c>
      <c r="G22" s="34">
        <v>5954</v>
      </c>
      <c r="H22" s="10">
        <f t="shared" si="6"/>
        <v>94.608666442727568</v>
      </c>
      <c r="I22" s="10">
        <f t="shared" si="6"/>
        <v>100</v>
      </c>
      <c r="J22" s="18"/>
    </row>
    <row r="23" spans="1:10" ht="18" customHeight="1" x14ac:dyDescent="0.15">
      <c r="A23" s="14"/>
      <c r="B23" s="20" t="s">
        <v>14</v>
      </c>
      <c r="C23" s="4">
        <v>12</v>
      </c>
      <c r="D23" s="4">
        <v>313</v>
      </c>
      <c r="E23" s="35">
        <v>325</v>
      </c>
      <c r="F23" s="33">
        <f t="shared" si="7"/>
        <v>325</v>
      </c>
      <c r="G23" s="34">
        <v>325</v>
      </c>
      <c r="H23" s="10">
        <f t="shared" si="6"/>
        <v>100</v>
      </c>
      <c r="I23" s="10">
        <f t="shared" si="6"/>
        <v>100</v>
      </c>
      <c r="J23" s="18"/>
    </row>
    <row r="24" spans="1:10" ht="18" customHeight="1" x14ac:dyDescent="0.15">
      <c r="A24" s="14"/>
      <c r="B24" s="14"/>
      <c r="C24" s="15"/>
      <c r="D24" s="16"/>
      <c r="E24" s="21"/>
      <c r="F24" s="21"/>
      <c r="G24" s="21"/>
      <c r="H24" s="10"/>
      <c r="I24" s="10"/>
      <c r="J24" s="18"/>
    </row>
    <row r="25" spans="1:10" ht="18" customHeight="1" x14ac:dyDescent="0.15">
      <c r="A25" s="7"/>
      <c r="B25" s="8" t="s">
        <v>8</v>
      </c>
      <c r="C25" s="9">
        <f>SUM(C26:C27)</f>
        <v>240</v>
      </c>
      <c r="D25" s="9">
        <f t="shared" ref="D25:G25" si="8">SUM(D26:D27)</f>
        <v>6136</v>
      </c>
      <c r="E25" s="36">
        <f t="shared" si="8"/>
        <v>6278</v>
      </c>
      <c r="F25" s="36">
        <f t="shared" si="8"/>
        <v>6376</v>
      </c>
      <c r="G25" s="36">
        <f t="shared" si="8"/>
        <v>6278</v>
      </c>
      <c r="H25" s="10">
        <f t="shared" ref="H25:I27" si="9">IFERROR((F25/$E25)*100,"-")</f>
        <v>101.56100669002868</v>
      </c>
      <c r="I25" s="10">
        <f t="shared" si="9"/>
        <v>100</v>
      </c>
      <c r="J25" s="18"/>
    </row>
    <row r="26" spans="1:10" ht="18" customHeight="1" x14ac:dyDescent="0.15">
      <c r="A26" s="19" t="s">
        <v>12</v>
      </c>
      <c r="B26" s="20" t="s">
        <v>9</v>
      </c>
      <c r="C26" s="4">
        <v>197</v>
      </c>
      <c r="D26" s="4">
        <v>5787</v>
      </c>
      <c r="E26" s="32">
        <v>5886</v>
      </c>
      <c r="F26" s="33">
        <f t="shared" ref="F26:F27" si="10">SUM(C26:D26)</f>
        <v>5984</v>
      </c>
      <c r="G26" s="34">
        <v>5886</v>
      </c>
      <c r="H26" s="10">
        <f t="shared" si="9"/>
        <v>101.66496772001359</v>
      </c>
      <c r="I26" s="10">
        <f t="shared" si="9"/>
        <v>100</v>
      </c>
      <c r="J26" s="18"/>
    </row>
    <row r="27" spans="1:10" ht="18" customHeight="1" x14ac:dyDescent="0.15">
      <c r="A27" s="22"/>
      <c r="B27" s="23" t="s">
        <v>14</v>
      </c>
      <c r="C27" s="24">
        <v>43</v>
      </c>
      <c r="D27" s="25">
        <v>349</v>
      </c>
      <c r="E27" s="37">
        <v>392</v>
      </c>
      <c r="F27" s="38">
        <f t="shared" si="10"/>
        <v>392</v>
      </c>
      <c r="G27" s="39">
        <v>392</v>
      </c>
      <c r="H27" s="26">
        <f t="shared" si="9"/>
        <v>100</v>
      </c>
      <c r="I27" s="26">
        <f t="shared" si="9"/>
        <v>100</v>
      </c>
      <c r="J27" s="18"/>
    </row>
    <row r="28" spans="1:10" ht="18" customHeight="1" x14ac:dyDescent="0.15">
      <c r="A28" s="27" t="s">
        <v>13</v>
      </c>
      <c r="B28" s="27"/>
      <c r="C28" s="27"/>
      <c r="D28" s="28"/>
      <c r="E28" s="29"/>
      <c r="F28" s="28"/>
      <c r="G28" s="29"/>
      <c r="H28" s="30"/>
      <c r="I28" s="30"/>
      <c r="J28" s="30"/>
    </row>
    <row r="29" spans="1:10" ht="12.75" customHeight="1" x14ac:dyDescent="0.15">
      <c r="B29" s="27"/>
      <c r="C29" s="27"/>
      <c r="D29" s="28"/>
      <c r="E29" s="29"/>
      <c r="F29" s="28"/>
      <c r="G29" s="29"/>
      <c r="H29" s="30"/>
      <c r="I29" s="30"/>
      <c r="J29" s="30"/>
    </row>
  </sheetData>
  <mergeCells count="10">
    <mergeCell ref="H12:I12"/>
    <mergeCell ref="A6:I6"/>
    <mergeCell ref="A8:I8"/>
    <mergeCell ref="H10:I10"/>
    <mergeCell ref="A10:B11"/>
    <mergeCell ref="E10:E11"/>
    <mergeCell ref="F10:F11"/>
    <mergeCell ref="G10:G11"/>
    <mergeCell ref="A9:I9"/>
    <mergeCell ref="C10:D10"/>
  </mergeCells>
  <phoneticPr fontId="0" type="noConversion"/>
  <printOptions horizontalCentered="1" verticalCentered="1"/>
  <pageMargins left="0.39370078740157483" right="0" top="0" bottom="0.59055118110236227" header="0" footer="0"/>
  <pageSetup scale="65" firstPageNumber="876" orientation="landscape" r:id="rId1"/>
  <headerFooter alignWithMargins="0"/>
  <ignoredErrors>
    <ignoredError sqref="F18:F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19.50_2019</vt:lpstr>
      <vt:lpstr>A_IMPRESIÓN_IM</vt:lpstr>
      <vt:lpstr>'19.50_2019'!Área_de_impresión</vt:lpstr>
      <vt:lpstr>'19.50_2019'!Imprimir_área_IM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Eleasid Hector Garcia Gomez</cp:lastModifiedBy>
  <cp:lastPrinted>2016-03-07T23:18:10Z</cp:lastPrinted>
  <dcterms:created xsi:type="dcterms:W3CDTF">2006-11-03T19:05:05Z</dcterms:created>
  <dcterms:modified xsi:type="dcterms:W3CDTF">2020-03-27T00:19:51Z</dcterms:modified>
</cp:coreProperties>
</file>